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oit68\012\"/>
    </mc:Choice>
  </mc:AlternateContent>
  <xr:revisionPtr revIDLastSave="0" documentId="8_{9B9C37F9-7840-4E8E-99F9-304A7FE65A66}" xr6:coauthVersionLast="47" xr6:coauthVersionMax="47" xr10:uidLastSave="{00000000-0000-0000-0000-000000000000}"/>
  <bookViews>
    <workbookView xWindow="-120" yWindow="-120" windowWidth="19440" windowHeight="10440" xr2:uid="{588F4C2F-FB7D-44EE-88CF-25CB97D5C807}"/>
  </bookViews>
  <sheets>
    <sheet name="รายงานผลการใช้จ่าย โครงการ 1" sheetId="1" r:id="rId1"/>
  </sheets>
  <definedNames>
    <definedName name="_xlnm.Print_Area" localSheetId="0">'รายงานผลการใช้จ่าย โครงการ 1'!$A$1:$H$30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D24" i="1"/>
  <c r="E24" i="1"/>
</calcChain>
</file>

<file path=xl/sharedStrings.xml><?xml version="1.0" encoding="utf-8"?>
<sst xmlns="http://schemas.openxmlformats.org/spreadsheetml/2006/main" count="47" uniqueCount="34">
  <si>
    <t>ผกก.สภ.อัยเยอร์เวง</t>
  </si>
  <si>
    <t>(ทศพล พลอยงาม)</t>
  </si>
  <si>
    <t>ว่าที่พ.ต.อ.</t>
  </si>
  <si>
    <t>สูงกว่าเป้า</t>
  </si>
  <si>
    <t>รวม</t>
  </si>
  <si>
    <t>ไม่มี</t>
  </si>
  <si>
    <t>งบปฎิรูประบบงานหน่วย</t>
  </si>
  <si>
    <t>ค่าสาธารณูปโภค</t>
  </si>
  <si>
    <t>วัสดุอาหาร (ผู้ต้องหา)</t>
  </si>
  <si>
    <t>วัสดุจราจร</t>
  </si>
  <si>
    <t>ค่าวัสดุเชื้อเพลิงรถยนต์/จักรยานยนต์</t>
  </si>
  <si>
    <t>วัสดุสำนักงาน</t>
  </si>
  <si>
    <t xml:space="preserve">ค่าจ้างเหมาบริการ </t>
  </si>
  <si>
    <t>คชจ.ในการส่งหมายเรียกพยาน</t>
  </si>
  <si>
    <t>ค่าซ่อมแซมยานพาหนะ</t>
  </si>
  <si>
    <t>ค่าเบี้ยเลี้ยง ที่พัก พาหนะ</t>
  </si>
  <si>
    <t>ค่าตอบแทนซันสูตรพลิกศพ</t>
  </si>
  <si>
    <t>ค่าตอบแทนนักจิตวิทยา</t>
  </si>
  <si>
    <t>ค่าใช้จ่ายคุ้มครองแทนพยาน</t>
  </si>
  <si>
    <t>ค่าตอบแทนพยาน</t>
  </si>
  <si>
    <t>ค่าเบียประชุม กรรมการ</t>
  </si>
  <si>
    <t xml:space="preserve">ค่า OT </t>
  </si>
  <si>
    <t>กิจกรรมบังคับใช้กฎหมายและบริการประชาชน</t>
  </si>
  <si>
    <t>โครงการ  บังคับใช้กฎหมายอำนวยควาทมยุติธรรมและบริการประชาชน</t>
  </si>
  <si>
    <t>ปัญหา/อุปสรรค
แนวทางการแก้ไข</t>
  </si>
  <si>
    <t>คิดเป็นร้อยละ</t>
  </si>
  <si>
    <t>ผลการเบิกจ่าย</t>
  </si>
  <si>
    <t>งบประมาณที่ได้รับ</t>
  </si>
  <si>
    <t>ผลการดำเนินงาน</t>
  </si>
  <si>
    <t>รายการ</t>
  </si>
  <si>
    <t>ที่</t>
  </si>
  <si>
    <t xml:space="preserve"> ข้อมูล ณ วันที่ 31 มีนาคม 2568</t>
  </si>
  <si>
    <t>ประจำปีงบประมาณ พ.ศ. 2568 ไตรมาสที่1-2</t>
  </si>
  <si>
    <t>รายงานผลการใช้จ่ายงบประมาณ สถานีตำรวจภูธรอัยเยอร์เวง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</si>
</sst>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187" fontId="2" fillId="0" borderId="0" xfId="1" applyFont="1" applyAlignment="1">
      <alignment horizontal="center"/>
    </xf>
    <xf numFmtId="187" fontId="2" fillId="0" borderId="0" xfId="1" applyFont="1"/>
    <xf numFmtId="187" fontId="2" fillId="0" borderId="0" xfId="1" applyFont="1" applyAlignment="1">
      <alignment horizontal="left"/>
    </xf>
    <xf numFmtId="0" fontId="3" fillId="0" borderId="1" xfId="0" applyFont="1" applyBorder="1"/>
    <xf numFmtId="18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/>
    </xf>
    <xf numFmtId="187" fontId="3" fillId="0" borderId="1" xfId="0" applyNumberFormat="1" applyFont="1" applyBorder="1"/>
    <xf numFmtId="187" fontId="5" fillId="0" borderId="1" xfId="1" applyFont="1" applyBorder="1"/>
    <xf numFmtId="187" fontId="6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187" fontId="3" fillId="0" borderId="2" xfId="1" applyFont="1" applyBorder="1" applyAlignment="1">
      <alignment horizontal="left"/>
    </xf>
    <xf numFmtId="187" fontId="3" fillId="0" borderId="1" xfId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600076</xdr:colOff>
      <xdr:row>26</xdr:row>
      <xdr:rowOff>190500</xdr:rowOff>
    </xdr:from>
    <xdr:ext cx="1847634" cy="561214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A58C2B4-668B-4EFF-A41C-3C046E27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6" y="4886325"/>
          <a:ext cx="1847634" cy="5612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3320-CC1D-410B-B825-1ADFA3F16396}">
  <sheetPr>
    <pageSetUpPr fitToPage="1"/>
  </sheetPr>
  <dimension ref="A1:G30"/>
  <sheetViews>
    <sheetView tabSelected="1" view="pageBreakPreview" topLeftCell="B1" zoomScaleNormal="100" zoomScaleSheetLayoutView="100" workbookViewId="0">
      <selection activeCell="A2" sqref="A2:G2"/>
    </sheetView>
  </sheetViews>
  <sheetFormatPr defaultRowHeight="14.25" x14ac:dyDescent="0.2"/>
  <cols>
    <col min="2" max="2" width="42" customWidth="1"/>
    <col min="3" max="3" width="24.25" customWidth="1"/>
    <col min="4" max="4" width="19.5" customWidth="1"/>
    <col min="5" max="5" width="18.5" customWidth="1"/>
    <col min="6" max="6" width="17.125" customWidth="1"/>
    <col min="7" max="7" width="23.875" customWidth="1"/>
  </cols>
  <sheetData>
    <row r="1" spans="1:7" ht="21" x14ac:dyDescent="0.2">
      <c r="A1" s="30" t="s">
        <v>33</v>
      </c>
      <c r="B1" s="30"/>
      <c r="C1" s="30"/>
      <c r="D1" s="30"/>
      <c r="E1" s="30"/>
      <c r="F1" s="30"/>
      <c r="G1" s="30"/>
    </row>
    <row r="2" spans="1:7" ht="21" x14ac:dyDescent="0.2">
      <c r="A2" s="30" t="s">
        <v>32</v>
      </c>
      <c r="B2" s="30"/>
      <c r="C2" s="30"/>
      <c r="D2" s="30"/>
      <c r="E2" s="30"/>
      <c r="F2" s="30"/>
      <c r="G2" s="30"/>
    </row>
    <row r="3" spans="1:7" ht="21" x14ac:dyDescent="0.2">
      <c r="A3" s="29" t="s">
        <v>31</v>
      </c>
      <c r="B3" s="29"/>
      <c r="C3" s="29"/>
      <c r="D3" s="29"/>
      <c r="E3" s="29"/>
      <c r="F3" s="29"/>
      <c r="G3" s="29"/>
    </row>
    <row r="4" spans="1:7" x14ac:dyDescent="0.2">
      <c r="A4" s="28" t="s">
        <v>30</v>
      </c>
      <c r="B4" s="28" t="s">
        <v>29</v>
      </c>
      <c r="C4" s="27" t="s">
        <v>28</v>
      </c>
      <c r="D4" s="27" t="s">
        <v>27</v>
      </c>
      <c r="E4" s="27" t="s">
        <v>26</v>
      </c>
      <c r="F4" s="23" t="s">
        <v>25</v>
      </c>
      <c r="G4" s="26" t="s">
        <v>24</v>
      </c>
    </row>
    <row r="5" spans="1:7" ht="27.75" customHeight="1" x14ac:dyDescent="0.2">
      <c r="A5" s="25"/>
      <c r="B5" s="25"/>
      <c r="C5" s="24"/>
      <c r="D5" s="24"/>
      <c r="E5" s="24"/>
      <c r="F5" s="23"/>
      <c r="G5" s="22"/>
    </row>
    <row r="6" spans="1:7" ht="51" customHeight="1" x14ac:dyDescent="0.2">
      <c r="A6" s="19">
        <v>1</v>
      </c>
      <c r="B6" s="21" t="s">
        <v>23</v>
      </c>
      <c r="C6" s="20"/>
      <c r="D6" s="20"/>
      <c r="E6" s="20"/>
      <c r="F6" s="19"/>
      <c r="G6" s="18"/>
    </row>
    <row r="7" spans="1:7" ht="27.75" customHeight="1" x14ac:dyDescent="0.2">
      <c r="A7" s="19"/>
      <c r="B7" s="21" t="s">
        <v>22</v>
      </c>
      <c r="C7" s="20"/>
      <c r="D7" s="20"/>
      <c r="E7" s="20"/>
      <c r="F7" s="19"/>
      <c r="G7" s="18"/>
    </row>
    <row r="8" spans="1:7" ht="21" x14ac:dyDescent="0.35">
      <c r="A8" s="12"/>
      <c r="B8" s="4" t="s">
        <v>21</v>
      </c>
      <c r="C8" s="6"/>
      <c r="D8" s="11">
        <v>547200</v>
      </c>
      <c r="E8" s="16">
        <v>210160</v>
      </c>
      <c r="F8" s="9">
        <f>(E8*100)/D8</f>
        <v>38.406432748538009</v>
      </c>
      <c r="G8" s="8" t="s">
        <v>5</v>
      </c>
    </row>
    <row r="9" spans="1:7" ht="21" x14ac:dyDescent="0.35">
      <c r="A9" s="12"/>
      <c r="B9" s="4" t="s">
        <v>20</v>
      </c>
      <c r="C9" s="6"/>
      <c r="D9" s="11"/>
      <c r="E9" s="11"/>
      <c r="F9" s="9"/>
      <c r="G9" s="8"/>
    </row>
    <row r="10" spans="1:7" ht="21" x14ac:dyDescent="0.35">
      <c r="A10" s="12"/>
      <c r="B10" s="4" t="s">
        <v>19</v>
      </c>
      <c r="C10" s="6"/>
      <c r="D10" s="11">
        <v>8300</v>
      </c>
      <c r="E10" s="13">
        <v>6300</v>
      </c>
      <c r="F10" s="9">
        <f>(E10*100)/D10</f>
        <v>75.903614457831324</v>
      </c>
      <c r="G10" s="8" t="s">
        <v>5</v>
      </c>
    </row>
    <row r="11" spans="1:7" ht="21" x14ac:dyDescent="0.35">
      <c r="A11" s="12"/>
      <c r="B11" s="4" t="s">
        <v>18</v>
      </c>
      <c r="C11" s="6"/>
      <c r="D11" s="11">
        <v>100</v>
      </c>
      <c r="E11" s="11"/>
      <c r="F11" s="9"/>
      <c r="G11" s="8"/>
    </row>
    <row r="12" spans="1:7" ht="21" x14ac:dyDescent="0.35">
      <c r="A12" s="12"/>
      <c r="B12" s="4" t="s">
        <v>17</v>
      </c>
      <c r="C12" s="6"/>
      <c r="D12" s="11">
        <v>1700</v>
      </c>
      <c r="E12" s="13"/>
      <c r="F12" s="9">
        <f>(E12*100)/D12</f>
        <v>0</v>
      </c>
      <c r="G12" s="8" t="s">
        <v>5</v>
      </c>
    </row>
    <row r="13" spans="1:7" ht="21" x14ac:dyDescent="0.35">
      <c r="A13" s="12"/>
      <c r="B13" s="4" t="s">
        <v>16</v>
      </c>
      <c r="C13" s="17"/>
      <c r="D13" s="11">
        <v>10500</v>
      </c>
      <c r="E13" s="13">
        <v>3600</v>
      </c>
      <c r="F13" s="9">
        <f>(E13*100)/D13</f>
        <v>34.285714285714285</v>
      </c>
      <c r="G13" s="8" t="s">
        <v>5</v>
      </c>
    </row>
    <row r="14" spans="1:7" ht="21" x14ac:dyDescent="0.35">
      <c r="A14" s="12"/>
      <c r="B14" s="4" t="s">
        <v>15</v>
      </c>
      <c r="C14" s="17"/>
      <c r="D14" s="11">
        <v>51600</v>
      </c>
      <c r="E14" s="13">
        <v>6440</v>
      </c>
      <c r="F14" s="9">
        <f>(E14*100)/D14</f>
        <v>12.480620155038761</v>
      </c>
      <c r="G14" s="8" t="s">
        <v>5</v>
      </c>
    </row>
    <row r="15" spans="1:7" ht="21" x14ac:dyDescent="0.35">
      <c r="A15" s="12"/>
      <c r="B15" s="4" t="s">
        <v>14</v>
      </c>
      <c r="C15" s="6"/>
      <c r="D15" s="11">
        <v>13200</v>
      </c>
      <c r="E15" s="13">
        <v>8090</v>
      </c>
      <c r="F15" s="9">
        <f>(E15*100)/D15</f>
        <v>61.287878787878789</v>
      </c>
      <c r="G15" s="8" t="s">
        <v>5</v>
      </c>
    </row>
    <row r="16" spans="1:7" ht="21" x14ac:dyDescent="0.35">
      <c r="A16" s="12"/>
      <c r="B16" s="4" t="s">
        <v>13</v>
      </c>
      <c r="C16" s="6"/>
      <c r="D16" s="11">
        <v>500</v>
      </c>
      <c r="E16" s="13"/>
      <c r="F16" s="9">
        <f>(E16*100)/D16</f>
        <v>0</v>
      </c>
      <c r="G16" s="8" t="s">
        <v>5</v>
      </c>
    </row>
    <row r="17" spans="1:7" ht="21" x14ac:dyDescent="0.35">
      <c r="A17" s="12"/>
      <c r="B17" s="4" t="s">
        <v>12</v>
      </c>
      <c r="C17" s="6"/>
      <c r="D17" s="11">
        <v>29300</v>
      </c>
      <c r="E17" s="16">
        <v>15300</v>
      </c>
      <c r="F17" s="9">
        <f>(E17*100)/D17</f>
        <v>52.218430034129696</v>
      </c>
      <c r="G17" s="8" t="s">
        <v>5</v>
      </c>
    </row>
    <row r="18" spans="1:7" ht="21" x14ac:dyDescent="0.35">
      <c r="A18" s="12"/>
      <c r="B18" s="4" t="s">
        <v>11</v>
      </c>
      <c r="C18" s="6"/>
      <c r="D18" s="11">
        <v>5100</v>
      </c>
      <c r="E18" s="15"/>
      <c r="F18" s="9">
        <f>(E18*100)/D18</f>
        <v>0</v>
      </c>
      <c r="G18" s="8" t="s">
        <v>5</v>
      </c>
    </row>
    <row r="19" spans="1:7" ht="21" x14ac:dyDescent="0.35">
      <c r="A19" s="12"/>
      <c r="B19" s="14" t="s">
        <v>10</v>
      </c>
      <c r="C19" s="6"/>
      <c r="D19" s="11">
        <v>833667</v>
      </c>
      <c r="E19" s="13">
        <v>439166</v>
      </c>
      <c r="F19" s="9">
        <f>(E19*100)/D19</f>
        <v>52.678827397510034</v>
      </c>
      <c r="G19" s="8" t="s">
        <v>5</v>
      </c>
    </row>
    <row r="20" spans="1:7" ht="21" x14ac:dyDescent="0.35">
      <c r="A20" s="12"/>
      <c r="B20" s="4" t="s">
        <v>9</v>
      </c>
      <c r="C20" s="6"/>
      <c r="D20" s="11">
        <v>3700</v>
      </c>
      <c r="E20" s="13"/>
      <c r="F20" s="9">
        <f>(E20*100)/D20</f>
        <v>0</v>
      </c>
      <c r="G20" s="8" t="s">
        <v>5</v>
      </c>
    </row>
    <row r="21" spans="1:7" ht="21" x14ac:dyDescent="0.35">
      <c r="A21" s="12"/>
      <c r="B21" s="4" t="s">
        <v>8</v>
      </c>
      <c r="C21" s="6"/>
      <c r="D21" s="11">
        <v>6400</v>
      </c>
      <c r="E21" s="13"/>
      <c r="F21" s="9">
        <f>(E21*100)/D21</f>
        <v>0</v>
      </c>
      <c r="G21" s="8" t="s">
        <v>5</v>
      </c>
    </row>
    <row r="22" spans="1:7" ht="21" x14ac:dyDescent="0.35">
      <c r="A22" s="12"/>
      <c r="B22" s="4" t="s">
        <v>7</v>
      </c>
      <c r="C22" s="6"/>
      <c r="D22" s="11">
        <v>37700</v>
      </c>
      <c r="E22" s="13"/>
      <c r="F22" s="9">
        <f>(E22*100)/D22</f>
        <v>0</v>
      </c>
      <c r="G22" s="8" t="s">
        <v>5</v>
      </c>
    </row>
    <row r="23" spans="1:7" ht="23.25" x14ac:dyDescent="0.5">
      <c r="A23" s="12"/>
      <c r="B23" s="4" t="s">
        <v>6</v>
      </c>
      <c r="C23" s="6"/>
      <c r="D23" s="11">
        <v>40300</v>
      </c>
      <c r="E23" s="10">
        <v>23651</v>
      </c>
      <c r="F23" s="9">
        <f>(E23*100)/D23</f>
        <v>58.687344913151364</v>
      </c>
      <c r="G23" s="8" t="s">
        <v>5</v>
      </c>
    </row>
    <row r="24" spans="1:7" ht="21" x14ac:dyDescent="0.35">
      <c r="A24" s="7" t="s">
        <v>4</v>
      </c>
      <c r="B24" s="4"/>
      <c r="C24" s="6" t="s">
        <v>3</v>
      </c>
      <c r="D24" s="5">
        <f>SUM(D8:D23)</f>
        <v>1589267</v>
      </c>
      <c r="E24" s="5">
        <f>SUM(E8:E23)</f>
        <v>712707</v>
      </c>
      <c r="F24" s="5"/>
      <c r="G24" s="4"/>
    </row>
    <row r="27" spans="1:7" ht="26.25" x14ac:dyDescent="0.55000000000000004">
      <c r="E27" s="2"/>
      <c r="F27" s="2"/>
      <c r="G27" s="2"/>
    </row>
    <row r="28" spans="1:7" ht="26.25" x14ac:dyDescent="0.55000000000000004">
      <c r="E28" s="3"/>
      <c r="F28" s="3" t="s">
        <v>2</v>
      </c>
      <c r="G28" s="2"/>
    </row>
    <row r="29" spans="1:7" ht="26.25" x14ac:dyDescent="0.55000000000000004">
      <c r="E29" s="2"/>
      <c r="F29" s="1" t="s">
        <v>1</v>
      </c>
      <c r="G29" s="1"/>
    </row>
    <row r="30" spans="1:7" ht="26.25" x14ac:dyDescent="0.55000000000000004">
      <c r="E30" s="2"/>
      <c r="F30" s="1" t="s">
        <v>0</v>
      </c>
      <c r="G30" s="1"/>
    </row>
  </sheetData>
  <mergeCells count="12">
    <mergeCell ref="F4:F5"/>
    <mergeCell ref="G4:G5"/>
    <mergeCell ref="F29:G29"/>
    <mergeCell ref="F30:G30"/>
    <mergeCell ref="A1:G1"/>
    <mergeCell ref="A2:G2"/>
    <mergeCell ref="A3:G3"/>
    <mergeCell ref="A4:A5"/>
    <mergeCell ref="B4:B5"/>
    <mergeCell ref="C4:C5"/>
    <mergeCell ref="D4:D5"/>
    <mergeCell ref="E4:E5"/>
  </mergeCells>
  <pageMargins left="0.25" right="0.25" top="0.75" bottom="0.75" header="0.3" footer="0.3"/>
  <pageSetup scale="58" orientation="portrait" r:id="rId1"/>
  <colBreaks count="1" manualBreakCount="1">
    <brk id="7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 โครงการ 1</vt:lpstr>
      <vt:lpstr>'รายงานผลการใช้จ่าย โครงการ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2025-04-11T08:13:29Z</dcterms:created>
  <dcterms:modified xsi:type="dcterms:W3CDTF">2025-04-11T08:14:45Z</dcterms:modified>
</cp:coreProperties>
</file>